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MP Consume Analysis/"/>
    </mc:Choice>
  </mc:AlternateContent>
  <xr:revisionPtr revIDLastSave="6" documentId="11_303E778F8333DFC86ABC8CA14CD19428EEBF3A91" xr6:coauthVersionLast="47" xr6:coauthVersionMax="47" xr10:uidLastSave="{4AD5C9D5-2E17-49BF-952A-ADC39FAF2DFA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" i="1" l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L6" i="1" s="1"/>
  <c r="F7" i="1"/>
  <c r="F6" i="1"/>
  <c r="F5" i="1"/>
  <c r="F4" i="1"/>
  <c r="F3" i="1"/>
  <c r="F2" i="1"/>
  <c r="L10" i="1" s="1"/>
  <c r="L4" i="1" l="1"/>
  <c r="L5" i="1"/>
  <c r="L7" i="1"/>
  <c r="L8" i="1"/>
  <c r="L9" i="1"/>
  <c r="L2" i="1"/>
</calcChain>
</file>

<file path=xl/sharedStrings.xml><?xml version="1.0" encoding="utf-8"?>
<sst xmlns="http://schemas.openxmlformats.org/spreadsheetml/2006/main" count="150" uniqueCount="35">
  <si>
    <t>Data di registrazione</t>
  </si>
  <si>
    <t>Nr. lotto</t>
  </si>
  <si>
    <t>Tipo movimento</t>
  </si>
  <si>
    <t>Nr. origine</t>
  </si>
  <si>
    <t>Quantità</t>
  </si>
  <si>
    <t>220601236</t>
  </si>
  <si>
    <t>Consumo</t>
  </si>
  <si>
    <t>1446</t>
  </si>
  <si>
    <t>220400684</t>
  </si>
  <si>
    <t>1449</t>
  </si>
  <si>
    <t>1449-SO</t>
  </si>
  <si>
    <t>1446-SO</t>
  </si>
  <si>
    <t>1449-PT</t>
  </si>
  <si>
    <t>1656</t>
  </si>
  <si>
    <t>1656-US</t>
  </si>
  <si>
    <t>1446-PT</t>
  </si>
  <si>
    <t>1656-AG</t>
  </si>
  <si>
    <t>1449-US</t>
  </si>
  <si>
    <t>ARO008</t>
  </si>
  <si>
    <t>220401263</t>
  </si>
  <si>
    <t>1896-CYW</t>
  </si>
  <si>
    <t>1446-US</t>
  </si>
  <si>
    <t>220700594</t>
  </si>
  <si>
    <t>220500285</t>
  </si>
  <si>
    <t>1656-CG</t>
  </si>
  <si>
    <t>Week</t>
  </si>
  <si>
    <t>Wk1</t>
  </si>
  <si>
    <t>Wk2</t>
  </si>
  <si>
    <t>Wk3</t>
  </si>
  <si>
    <t>Wk4</t>
  </si>
  <si>
    <t>Wk5</t>
  </si>
  <si>
    <t>Wk6</t>
  </si>
  <si>
    <t>Wk7</t>
  </si>
  <si>
    <t>Wk8</t>
  </si>
  <si>
    <t>Wk9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</si>
</sst>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3" x14ac:knownFonts="1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1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46" totalsRowShown="0">
  <autoFilter ref="A1:E46" xr:uid="{00000000-0009-0000-0100-000001000000}"/>
  <tableColumns count="5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tabSelected="1" workbookViewId="0">
      <selection activeCell="K15" sqref="K15"/>
    </sheetView>
  </sheetViews>
  <sheetFormatPr defaultRowHeight="14.4" x14ac:dyDescent="0.3"/>
  <cols>
    <col min="1" max="1" width="21.44140625" bestFit="1" customWidth="1"/>
    <col min="2" max="2" width="10.5546875" bestFit="1" customWidth="1"/>
    <col min="3" max="3" width="17.88671875" bestFit="1" customWidth="1"/>
    <col min="4" max="4" width="12.5546875" bestFit="1" customWidth="1"/>
    <col min="5" max="5" width="11" bestFit="1" customWidth="1"/>
  </cols>
  <sheetData>
    <row r="1" spans="1:1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25</v>
      </c>
    </row>
    <row r="2" spans="1:12" x14ac:dyDescent="0.3">
      <c r="A2" s="2">
        <v>44746</v>
      </c>
      <c r="B2" s="3" t="s">
        <v>5</v>
      </c>
      <c r="C2" s="3" t="s">
        <v>6</v>
      </c>
      <c r="D2" s="3" t="s">
        <v>7</v>
      </c>
      <c r="E2" s="4">
        <v>-280</v>
      </c>
      <c r="F2" t="str">
        <f>IF(A2&lt;$K$2,"Wk1",IF(A2&lt;$K$3,"Wk2",IF(A2&lt;$K$4,"Wk3",IF(A2&lt;$K$5,"Wk4",IF(A2&lt;$K$6,"Wk5",IF(A2&lt;$K$7,"Wk6",IF(A2&lt;$K$8,"Wk7",IF(A2&lt;$K$9,"Wk8","Wk9"))))))))</f>
        <v>Wk1</v>
      </c>
      <c r="J2" t="s">
        <v>26</v>
      </c>
      <c r="K2" s="5">
        <v>44751</v>
      </c>
      <c r="L2">
        <f>-SUMIFS($E$2:$E$1000,$F$2:$F$1000,J2)</f>
        <v>1081</v>
      </c>
    </row>
    <row r="3" spans="1:12" x14ac:dyDescent="0.3">
      <c r="A3" s="2">
        <v>44746</v>
      </c>
      <c r="B3" s="3" t="s">
        <v>8</v>
      </c>
      <c r="C3" s="3" t="s">
        <v>6</v>
      </c>
      <c r="D3" s="3" t="s">
        <v>9</v>
      </c>
      <c r="E3" s="4">
        <v>-152</v>
      </c>
      <c r="F3" t="str">
        <f t="shared" ref="F3:F46" si="0">IF(A3&lt;$K$2,"Wk1",IF(A3&lt;$K$3,"Wk2",IF(A3&lt;$K$4,"Wk3",IF(A3&lt;$K$5,"Wk4",IF(A3&lt;$K$6,"Wk5",IF(A3&lt;$K$7,"Wk6",IF(A3&lt;$K$8,"Wk7",IF(A3&lt;$K$9,"Wk8","Wk9"))))))))</f>
        <v>Wk1</v>
      </c>
      <c r="J3" t="s">
        <v>27</v>
      </c>
      <c r="K3" s="5">
        <v>44758</v>
      </c>
      <c r="L3">
        <f t="shared" ref="L3:L10" si="1">-SUMIFS($E$2:$E$1000,$F$2:$F$1000,J3)</f>
        <v>345</v>
      </c>
    </row>
    <row r="4" spans="1:12" x14ac:dyDescent="0.3">
      <c r="A4" s="2">
        <v>44747</v>
      </c>
      <c r="B4" s="3" t="s">
        <v>5</v>
      </c>
      <c r="C4" s="3" t="s">
        <v>6</v>
      </c>
      <c r="D4" s="3" t="s">
        <v>10</v>
      </c>
      <c r="E4" s="4">
        <v>-152</v>
      </c>
      <c r="F4" t="str">
        <f t="shared" si="0"/>
        <v>Wk1</v>
      </c>
      <c r="J4" t="s">
        <v>28</v>
      </c>
      <c r="K4" s="5">
        <v>44765</v>
      </c>
      <c r="L4">
        <f t="shared" si="1"/>
        <v>0</v>
      </c>
    </row>
    <row r="5" spans="1:12" x14ac:dyDescent="0.3">
      <c r="A5" s="2">
        <v>44747</v>
      </c>
      <c r="B5" s="3" t="s">
        <v>5</v>
      </c>
      <c r="C5" s="3" t="s">
        <v>6</v>
      </c>
      <c r="D5" s="3" t="s">
        <v>11</v>
      </c>
      <c r="E5" s="4">
        <v>-210.417</v>
      </c>
      <c r="F5" t="str">
        <f t="shared" si="0"/>
        <v>Wk1</v>
      </c>
      <c r="J5" t="s">
        <v>29</v>
      </c>
      <c r="K5" s="5">
        <v>44772</v>
      </c>
      <c r="L5">
        <f t="shared" si="1"/>
        <v>152</v>
      </c>
    </row>
    <row r="6" spans="1:12" x14ac:dyDescent="0.3">
      <c r="A6" s="2">
        <v>44747</v>
      </c>
      <c r="B6" s="3" t="s">
        <v>5</v>
      </c>
      <c r="C6" s="3" t="s">
        <v>6</v>
      </c>
      <c r="D6" s="3" t="s">
        <v>7</v>
      </c>
      <c r="E6" s="4">
        <v>-69.582999999999998</v>
      </c>
      <c r="F6" t="str">
        <f t="shared" si="0"/>
        <v>Wk1</v>
      </c>
      <c r="J6" t="s">
        <v>30</v>
      </c>
      <c r="K6" s="5">
        <v>44779</v>
      </c>
      <c r="L6">
        <f t="shared" si="1"/>
        <v>932</v>
      </c>
    </row>
    <row r="7" spans="1:12" x14ac:dyDescent="0.3">
      <c r="A7" s="2">
        <v>44750</v>
      </c>
      <c r="B7" s="3" t="s">
        <v>5</v>
      </c>
      <c r="C7" s="3" t="s">
        <v>6</v>
      </c>
      <c r="D7" s="3" t="s">
        <v>10</v>
      </c>
      <c r="E7" s="4">
        <v>-46.116</v>
      </c>
      <c r="F7" t="str">
        <f t="shared" si="0"/>
        <v>Wk1</v>
      </c>
      <c r="J7" t="s">
        <v>31</v>
      </c>
      <c r="K7" s="5">
        <v>44786</v>
      </c>
      <c r="L7">
        <f t="shared" si="1"/>
        <v>2400</v>
      </c>
    </row>
    <row r="8" spans="1:12" x14ac:dyDescent="0.3">
      <c r="A8" s="2">
        <v>44750</v>
      </c>
      <c r="B8" s="3" t="s">
        <v>5</v>
      </c>
      <c r="C8" s="3" t="s">
        <v>6</v>
      </c>
      <c r="D8" s="3" t="s">
        <v>9</v>
      </c>
      <c r="E8" s="4">
        <v>-89.29</v>
      </c>
      <c r="F8" t="str">
        <f t="shared" si="0"/>
        <v>Wk1</v>
      </c>
      <c r="J8" t="s">
        <v>32</v>
      </c>
      <c r="K8" s="5">
        <v>44793</v>
      </c>
      <c r="L8">
        <f t="shared" si="1"/>
        <v>0</v>
      </c>
    </row>
    <row r="9" spans="1:12" x14ac:dyDescent="0.3">
      <c r="A9" s="2">
        <v>44750</v>
      </c>
      <c r="B9" s="3" t="s">
        <v>5</v>
      </c>
      <c r="C9" s="3" t="s">
        <v>6</v>
      </c>
      <c r="D9" s="3" t="s">
        <v>12</v>
      </c>
      <c r="E9" s="4">
        <v>-16.594000000000001</v>
      </c>
      <c r="F9" t="str">
        <f t="shared" si="0"/>
        <v>Wk1</v>
      </c>
      <c r="J9" t="s">
        <v>33</v>
      </c>
      <c r="K9" s="5">
        <v>44800</v>
      </c>
      <c r="L9">
        <f t="shared" si="1"/>
        <v>0</v>
      </c>
    </row>
    <row r="10" spans="1:12" x14ac:dyDescent="0.3">
      <c r="A10" s="2">
        <v>44750</v>
      </c>
      <c r="B10" s="3" t="s">
        <v>5</v>
      </c>
      <c r="C10" s="3" t="s">
        <v>6</v>
      </c>
      <c r="D10" s="3" t="s">
        <v>13</v>
      </c>
      <c r="E10" s="4">
        <v>-55.844999999999999</v>
      </c>
      <c r="F10" t="str">
        <f t="shared" si="0"/>
        <v>Wk1</v>
      </c>
      <c r="J10" t="s">
        <v>34</v>
      </c>
      <c r="K10" s="5">
        <v>44807</v>
      </c>
      <c r="L10">
        <f t="shared" si="1"/>
        <v>434</v>
      </c>
    </row>
    <row r="11" spans="1:12" x14ac:dyDescent="0.3">
      <c r="A11" s="2">
        <v>44750</v>
      </c>
      <c r="B11" s="3" t="s">
        <v>5</v>
      </c>
      <c r="C11" s="3" t="s">
        <v>6</v>
      </c>
      <c r="D11" s="3" t="s">
        <v>14</v>
      </c>
      <c r="E11" s="4">
        <v>-9.1549999999999994</v>
      </c>
      <c r="F11" t="str">
        <f t="shared" si="0"/>
        <v>Wk1</v>
      </c>
    </row>
    <row r="12" spans="1:12" x14ac:dyDescent="0.3">
      <c r="A12" s="2">
        <v>44754</v>
      </c>
      <c r="B12" s="3" t="s">
        <v>8</v>
      </c>
      <c r="C12" s="3" t="s">
        <v>6</v>
      </c>
      <c r="D12" s="3" t="s">
        <v>7</v>
      </c>
      <c r="E12" s="4">
        <v>-92.596999999999994</v>
      </c>
      <c r="F12" t="str">
        <f t="shared" si="0"/>
        <v>Wk2</v>
      </c>
    </row>
    <row r="13" spans="1:12" x14ac:dyDescent="0.3">
      <c r="A13" s="2">
        <v>44754</v>
      </c>
      <c r="B13" s="3" t="s">
        <v>8</v>
      </c>
      <c r="C13" s="3" t="s">
        <v>6</v>
      </c>
      <c r="D13" s="3" t="s">
        <v>15</v>
      </c>
      <c r="E13" s="4">
        <v>-10.766999999999999</v>
      </c>
      <c r="F13" t="str">
        <f t="shared" si="0"/>
        <v>Wk2</v>
      </c>
    </row>
    <row r="14" spans="1:12" x14ac:dyDescent="0.3">
      <c r="A14" s="2">
        <v>44754</v>
      </c>
      <c r="B14" s="3" t="s">
        <v>5</v>
      </c>
      <c r="C14" s="3" t="s">
        <v>6</v>
      </c>
      <c r="D14" s="3" t="s">
        <v>7</v>
      </c>
      <c r="E14" s="4">
        <v>-132.107</v>
      </c>
      <c r="F14" t="str">
        <f t="shared" si="0"/>
        <v>Wk2</v>
      </c>
    </row>
    <row r="15" spans="1:12" x14ac:dyDescent="0.3">
      <c r="A15" s="2">
        <v>44754</v>
      </c>
      <c r="B15" s="3" t="s">
        <v>5</v>
      </c>
      <c r="C15" s="3" t="s">
        <v>6</v>
      </c>
      <c r="D15" s="3" t="s">
        <v>15</v>
      </c>
      <c r="E15" s="4">
        <v>-15.362</v>
      </c>
      <c r="F15" t="str">
        <f t="shared" si="0"/>
        <v>Wk2</v>
      </c>
    </row>
    <row r="16" spans="1:12" x14ac:dyDescent="0.3">
      <c r="A16" s="2">
        <v>44754</v>
      </c>
      <c r="B16" s="3" t="s">
        <v>5</v>
      </c>
      <c r="C16" s="3" t="s">
        <v>6</v>
      </c>
      <c r="D16" s="3" t="s">
        <v>7</v>
      </c>
      <c r="E16" s="4">
        <v>-26.129000000000001</v>
      </c>
      <c r="F16" t="str">
        <f t="shared" si="0"/>
        <v>Wk2</v>
      </c>
    </row>
    <row r="17" spans="1:6" x14ac:dyDescent="0.3">
      <c r="A17" s="2">
        <v>44754</v>
      </c>
      <c r="B17" s="3" t="s">
        <v>5</v>
      </c>
      <c r="C17" s="3" t="s">
        <v>6</v>
      </c>
      <c r="D17" s="3" t="s">
        <v>15</v>
      </c>
      <c r="E17" s="4">
        <v>-3.0379999999999998</v>
      </c>
      <c r="F17" t="str">
        <f t="shared" si="0"/>
        <v>Wk2</v>
      </c>
    </row>
    <row r="18" spans="1:6" x14ac:dyDescent="0.3">
      <c r="A18" s="2">
        <v>44754</v>
      </c>
      <c r="B18" s="3" t="s">
        <v>5</v>
      </c>
      <c r="C18" s="3" t="s">
        <v>6</v>
      </c>
      <c r="D18" s="3" t="s">
        <v>16</v>
      </c>
      <c r="E18" s="4">
        <v>-65</v>
      </c>
      <c r="F18" t="str">
        <f t="shared" si="0"/>
        <v>Wk2</v>
      </c>
    </row>
    <row r="19" spans="1:6" x14ac:dyDescent="0.3">
      <c r="A19" s="2">
        <v>44767</v>
      </c>
      <c r="B19" s="3" t="s">
        <v>5</v>
      </c>
      <c r="C19" s="3" t="s">
        <v>6</v>
      </c>
      <c r="D19" s="3" t="s">
        <v>9</v>
      </c>
      <c r="E19" s="4">
        <v>-152</v>
      </c>
      <c r="F19" t="str">
        <f t="shared" si="0"/>
        <v>Wk4</v>
      </c>
    </row>
    <row r="20" spans="1:6" x14ac:dyDescent="0.3">
      <c r="A20" s="2">
        <v>44774</v>
      </c>
      <c r="B20" s="3" t="s">
        <v>8</v>
      </c>
      <c r="C20" s="3" t="s">
        <v>6</v>
      </c>
      <c r="D20" s="3" t="s">
        <v>9</v>
      </c>
      <c r="E20" s="4">
        <v>-94.248999999999995</v>
      </c>
      <c r="F20" t="str">
        <f t="shared" si="0"/>
        <v>Wk5</v>
      </c>
    </row>
    <row r="21" spans="1:6" x14ac:dyDescent="0.3">
      <c r="A21" s="2">
        <v>44774</v>
      </c>
      <c r="B21" s="3" t="s">
        <v>8</v>
      </c>
      <c r="C21" s="3" t="s">
        <v>6</v>
      </c>
      <c r="D21" s="3" t="s">
        <v>17</v>
      </c>
      <c r="E21" s="4">
        <v>-22.564</v>
      </c>
      <c r="F21" t="str">
        <f t="shared" si="0"/>
        <v>Wk5</v>
      </c>
    </row>
    <row r="22" spans="1:6" x14ac:dyDescent="0.3">
      <c r="A22" s="2">
        <v>44774</v>
      </c>
      <c r="B22" s="3" t="s">
        <v>8</v>
      </c>
      <c r="C22" s="3" t="s">
        <v>6</v>
      </c>
      <c r="D22" s="3" t="s">
        <v>18</v>
      </c>
      <c r="E22" s="4">
        <v>-7.6260000000000003</v>
      </c>
      <c r="F22" t="str">
        <f t="shared" si="0"/>
        <v>Wk5</v>
      </c>
    </row>
    <row r="23" spans="1:6" x14ac:dyDescent="0.3">
      <c r="A23" s="2">
        <v>44774</v>
      </c>
      <c r="B23" s="3" t="s">
        <v>8</v>
      </c>
      <c r="C23" s="3" t="s">
        <v>6</v>
      </c>
      <c r="D23" s="3" t="s">
        <v>9</v>
      </c>
      <c r="E23" s="4">
        <v>-20.875</v>
      </c>
      <c r="F23" t="str">
        <f t="shared" si="0"/>
        <v>Wk5</v>
      </c>
    </row>
    <row r="24" spans="1:6" x14ac:dyDescent="0.3">
      <c r="A24" s="2">
        <v>44774</v>
      </c>
      <c r="B24" s="3" t="s">
        <v>8</v>
      </c>
      <c r="C24" s="3" t="s">
        <v>6</v>
      </c>
      <c r="D24" s="3" t="s">
        <v>17</v>
      </c>
      <c r="E24" s="4">
        <v>-4.9969999999999999</v>
      </c>
      <c r="F24" t="str">
        <f t="shared" si="0"/>
        <v>Wk5</v>
      </c>
    </row>
    <row r="25" spans="1:6" x14ac:dyDescent="0.3">
      <c r="A25" s="2">
        <v>44774</v>
      </c>
      <c r="B25" s="3" t="s">
        <v>8</v>
      </c>
      <c r="C25" s="3" t="s">
        <v>6</v>
      </c>
      <c r="D25" s="3" t="s">
        <v>18</v>
      </c>
      <c r="E25" s="4">
        <v>-1.6890000000000001</v>
      </c>
      <c r="F25" t="str">
        <f t="shared" si="0"/>
        <v>Wk5</v>
      </c>
    </row>
    <row r="26" spans="1:6" x14ac:dyDescent="0.3">
      <c r="A26" s="2">
        <v>44774</v>
      </c>
      <c r="B26" s="3" t="s">
        <v>19</v>
      </c>
      <c r="C26" s="3" t="s">
        <v>6</v>
      </c>
      <c r="D26" s="3" t="s">
        <v>20</v>
      </c>
      <c r="E26" s="4">
        <v>-300</v>
      </c>
      <c r="F26" t="str">
        <f t="shared" si="0"/>
        <v>Wk5</v>
      </c>
    </row>
    <row r="27" spans="1:6" x14ac:dyDescent="0.3">
      <c r="A27" s="2">
        <v>44774</v>
      </c>
      <c r="B27" s="3" t="s">
        <v>5</v>
      </c>
      <c r="C27" s="3" t="s">
        <v>6</v>
      </c>
      <c r="D27" s="3" t="s">
        <v>20</v>
      </c>
      <c r="E27" s="4">
        <v>-200</v>
      </c>
      <c r="F27" t="str">
        <f t="shared" si="0"/>
        <v>Wk5</v>
      </c>
    </row>
    <row r="28" spans="1:6" x14ac:dyDescent="0.3">
      <c r="A28" s="2">
        <v>44774</v>
      </c>
      <c r="B28" s="3" t="s">
        <v>8</v>
      </c>
      <c r="C28" s="3" t="s">
        <v>6</v>
      </c>
      <c r="D28" s="3" t="s">
        <v>7</v>
      </c>
      <c r="E28" s="4">
        <v>-31.096</v>
      </c>
      <c r="F28" t="str">
        <f t="shared" si="0"/>
        <v>Wk5</v>
      </c>
    </row>
    <row r="29" spans="1:6" x14ac:dyDescent="0.3">
      <c r="A29" s="2">
        <v>44774</v>
      </c>
      <c r="B29" s="3" t="s">
        <v>8</v>
      </c>
      <c r="C29" s="3" t="s">
        <v>6</v>
      </c>
      <c r="D29" s="3" t="s">
        <v>21</v>
      </c>
      <c r="E29" s="4">
        <v>-16.54</v>
      </c>
      <c r="F29" t="str">
        <f t="shared" si="0"/>
        <v>Wk5</v>
      </c>
    </row>
    <row r="30" spans="1:6" x14ac:dyDescent="0.3">
      <c r="A30" s="2">
        <v>44774</v>
      </c>
      <c r="B30" s="3" t="s">
        <v>5</v>
      </c>
      <c r="C30" s="3" t="s">
        <v>6</v>
      </c>
      <c r="D30" s="3" t="s">
        <v>7</v>
      </c>
      <c r="E30" s="4">
        <v>-151.68199999999999</v>
      </c>
      <c r="F30" t="str">
        <f t="shared" si="0"/>
        <v>Wk5</v>
      </c>
    </row>
    <row r="31" spans="1:6" x14ac:dyDescent="0.3">
      <c r="A31" s="2">
        <v>44774</v>
      </c>
      <c r="B31" s="3" t="s">
        <v>5</v>
      </c>
      <c r="C31" s="3" t="s">
        <v>6</v>
      </c>
      <c r="D31" s="3" t="s">
        <v>21</v>
      </c>
      <c r="E31" s="4">
        <v>-80.682000000000002</v>
      </c>
      <c r="F31" t="str">
        <f t="shared" si="0"/>
        <v>Wk5</v>
      </c>
    </row>
    <row r="32" spans="1:6" x14ac:dyDescent="0.3">
      <c r="A32" s="2">
        <v>44782</v>
      </c>
      <c r="B32" s="3" t="s">
        <v>5</v>
      </c>
      <c r="C32" s="3" t="s">
        <v>6</v>
      </c>
      <c r="D32" s="3" t="s">
        <v>20</v>
      </c>
      <c r="E32" s="4">
        <v>-478.5</v>
      </c>
      <c r="F32" t="str">
        <f t="shared" si="0"/>
        <v>Wk6</v>
      </c>
    </row>
    <row r="33" spans="1:6" x14ac:dyDescent="0.3">
      <c r="A33" s="2">
        <v>44782</v>
      </c>
      <c r="B33" s="3" t="s">
        <v>22</v>
      </c>
      <c r="C33" s="3" t="s">
        <v>6</v>
      </c>
      <c r="D33" s="3" t="s">
        <v>20</v>
      </c>
      <c r="E33" s="4">
        <v>-21.5</v>
      </c>
      <c r="F33" t="str">
        <f t="shared" si="0"/>
        <v>Wk6</v>
      </c>
    </row>
    <row r="34" spans="1:6" x14ac:dyDescent="0.3">
      <c r="A34" s="2">
        <v>44782</v>
      </c>
      <c r="B34" s="3" t="s">
        <v>22</v>
      </c>
      <c r="C34" s="3" t="s">
        <v>6</v>
      </c>
      <c r="D34" s="3" t="s">
        <v>20</v>
      </c>
      <c r="E34" s="4">
        <v>-500</v>
      </c>
      <c r="F34" t="str">
        <f t="shared" si="0"/>
        <v>Wk6</v>
      </c>
    </row>
    <row r="35" spans="1:6" x14ac:dyDescent="0.3">
      <c r="A35" s="2">
        <v>44782</v>
      </c>
      <c r="B35" s="3" t="s">
        <v>5</v>
      </c>
      <c r="C35" s="3" t="s">
        <v>6</v>
      </c>
      <c r="D35" s="3" t="s">
        <v>20</v>
      </c>
      <c r="E35" s="4">
        <v>-400</v>
      </c>
      <c r="F35" t="str">
        <f t="shared" si="0"/>
        <v>Wk6</v>
      </c>
    </row>
    <row r="36" spans="1:6" x14ac:dyDescent="0.3">
      <c r="A36" s="2">
        <v>44782</v>
      </c>
      <c r="B36" s="3" t="s">
        <v>22</v>
      </c>
      <c r="C36" s="3" t="s">
        <v>6</v>
      </c>
      <c r="D36" s="3" t="s">
        <v>20</v>
      </c>
      <c r="E36" s="4">
        <v>-100</v>
      </c>
      <c r="F36" t="str">
        <f t="shared" si="0"/>
        <v>Wk6</v>
      </c>
    </row>
    <row r="37" spans="1:6" x14ac:dyDescent="0.3">
      <c r="A37" s="2">
        <v>44782</v>
      </c>
      <c r="B37" s="3" t="s">
        <v>5</v>
      </c>
      <c r="C37" s="3" t="s">
        <v>6</v>
      </c>
      <c r="D37" s="3" t="s">
        <v>20</v>
      </c>
      <c r="E37" s="4">
        <v>-300</v>
      </c>
      <c r="F37" t="str">
        <f t="shared" si="0"/>
        <v>Wk6</v>
      </c>
    </row>
    <row r="38" spans="1:6" x14ac:dyDescent="0.3">
      <c r="A38" s="2">
        <v>44782</v>
      </c>
      <c r="B38" s="3" t="s">
        <v>22</v>
      </c>
      <c r="C38" s="3" t="s">
        <v>6</v>
      </c>
      <c r="D38" s="3" t="s">
        <v>20</v>
      </c>
      <c r="E38" s="4">
        <v>-100</v>
      </c>
      <c r="F38" t="str">
        <f t="shared" si="0"/>
        <v>Wk6</v>
      </c>
    </row>
    <row r="39" spans="1:6" x14ac:dyDescent="0.3">
      <c r="A39" s="2">
        <v>44783</v>
      </c>
      <c r="B39" s="3" t="s">
        <v>23</v>
      </c>
      <c r="C39" s="3" t="s">
        <v>6</v>
      </c>
      <c r="D39" s="3" t="s">
        <v>20</v>
      </c>
      <c r="E39" s="4">
        <v>-300</v>
      </c>
      <c r="F39" t="str">
        <f t="shared" si="0"/>
        <v>Wk6</v>
      </c>
    </row>
    <row r="40" spans="1:6" x14ac:dyDescent="0.3">
      <c r="A40" s="2">
        <v>44783</v>
      </c>
      <c r="B40" s="3" t="s">
        <v>19</v>
      </c>
      <c r="C40" s="3" t="s">
        <v>6</v>
      </c>
      <c r="D40" s="3" t="s">
        <v>20</v>
      </c>
      <c r="E40" s="4">
        <v>-200</v>
      </c>
      <c r="F40" t="str">
        <f t="shared" si="0"/>
        <v>Wk6</v>
      </c>
    </row>
    <row r="41" spans="1:6" x14ac:dyDescent="0.3">
      <c r="A41" s="2">
        <v>44803</v>
      </c>
      <c r="B41" s="3" t="s">
        <v>22</v>
      </c>
      <c r="C41" s="3" t="s">
        <v>6</v>
      </c>
      <c r="D41" s="3" t="s">
        <v>13</v>
      </c>
      <c r="E41" s="4">
        <v>-65</v>
      </c>
      <c r="F41" t="str">
        <f t="shared" si="0"/>
        <v>Wk9</v>
      </c>
    </row>
    <row r="42" spans="1:6" x14ac:dyDescent="0.3">
      <c r="A42" s="2">
        <v>44805</v>
      </c>
      <c r="B42" s="3" t="s">
        <v>23</v>
      </c>
      <c r="C42" s="3" t="s">
        <v>6</v>
      </c>
      <c r="D42" s="3" t="s">
        <v>9</v>
      </c>
      <c r="E42" s="4">
        <v>-152</v>
      </c>
      <c r="F42" t="str">
        <f t="shared" si="0"/>
        <v>Wk9</v>
      </c>
    </row>
    <row r="43" spans="1:6" x14ac:dyDescent="0.3">
      <c r="A43" s="2">
        <v>44805</v>
      </c>
      <c r="B43" s="3" t="s">
        <v>23</v>
      </c>
      <c r="C43" s="3" t="s">
        <v>6</v>
      </c>
      <c r="D43" s="3" t="s">
        <v>9</v>
      </c>
      <c r="E43" s="4">
        <v>-28.5</v>
      </c>
      <c r="F43" t="str">
        <f t="shared" si="0"/>
        <v>Wk9</v>
      </c>
    </row>
    <row r="44" spans="1:6" x14ac:dyDescent="0.3">
      <c r="A44" s="2">
        <v>44805</v>
      </c>
      <c r="B44" s="3" t="s">
        <v>22</v>
      </c>
      <c r="C44" s="3" t="s">
        <v>6</v>
      </c>
      <c r="D44" s="3" t="s">
        <v>9</v>
      </c>
      <c r="E44" s="4">
        <v>-123.5</v>
      </c>
      <c r="F44" t="str">
        <f t="shared" si="0"/>
        <v>Wk9</v>
      </c>
    </row>
    <row r="45" spans="1:6" x14ac:dyDescent="0.3">
      <c r="A45" s="2">
        <v>44805</v>
      </c>
      <c r="B45" s="3" t="s">
        <v>22</v>
      </c>
      <c r="C45" s="3" t="s">
        <v>6</v>
      </c>
      <c r="D45" s="3" t="s">
        <v>13</v>
      </c>
      <c r="E45" s="4">
        <v>-56.679000000000002</v>
      </c>
      <c r="F45" t="str">
        <f t="shared" si="0"/>
        <v>Wk9</v>
      </c>
    </row>
    <row r="46" spans="1:6" x14ac:dyDescent="0.3">
      <c r="A46" s="2">
        <v>44805</v>
      </c>
      <c r="B46" s="3" t="s">
        <v>22</v>
      </c>
      <c r="C46" s="3" t="s">
        <v>6</v>
      </c>
      <c r="D46" s="3" t="s">
        <v>24</v>
      </c>
      <c r="E46" s="4">
        <v>-8.3209999999999997</v>
      </c>
      <c r="F46" t="str">
        <f t="shared" si="0"/>
        <v>Wk9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Mov. contabili articoli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Jose Iguaran Muñoz</cp:lastModifiedBy>
  <dcterms:modified xsi:type="dcterms:W3CDTF">2022-09-25T17:48:38Z</dcterms:modified>
</cp:coreProperties>
</file>